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5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2025!$A$1:$H$27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<sst xmlns="http://schemas.openxmlformats.org/spreadsheetml/2006/main" count="1312" uniqueCount="118">
  <si>
    <t>Anwesenheitsliste - 2025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</si>
  <si>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</si>
  <si>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</si>
  <si>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</si>
  <si>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</si>
  <si>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</si>
  <si>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</si>
  <si>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</si>
  <si>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</si>
  <si>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</si>
  <si>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</si>
  <si>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</si>
  <si>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</si>
  <si>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</si>
  <si>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- 2025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</si>
  <si>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</si>
  <si>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</si>
  <si>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</si>
  <si>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</si>
  <si>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</si>
  <si>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</si>
  <si>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</si>
  <si>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</si>
  <si>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</si>
  <si>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</si>
  <si>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</si>
  <si>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</si>
  <si>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2025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</si>
  <si>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</si>
  <si>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</si>
  <si>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</si>
  <si>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</si>
  <si>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</si>
  <si>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</si>
  <si>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</si>
  <si>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</si>
  <si>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</si>
  <si>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</si>
  <si>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</si>
  <si>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</si>
  <si>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</si>
  <si>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</si>
  <si>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</si>
  <si>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</si>
  <si>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</si>
  <si>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</si>
  <si>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</si>
  <si>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</si>
  <si>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Mi</t>
  </si>
  <si>
    <t>02.</t>
  </si>
  <si>
    <t>Do</t>
  </si>
  <si>
    <t>03.</t>
  </si>
  <si>
    <t>Fr</t>
  </si>
  <si>
    <t>04.</t>
  </si>
  <si>
    <t>Sa</t>
  </si>
  <si>
    <t>05.</t>
  </si>
  <si>
    <t>So</t>
  </si>
  <si>
    <t>06.</t>
  </si>
  <si>
    <t>Mo</t>
  </si>
  <si>
    <t>07.</t>
  </si>
  <si>
    <t>Di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</si>
  <si>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</si>
  <si>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</si>
  <si>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</si>
  <si>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</si>
  <si>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</si>
  <si>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</si>
  <si>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</si>
  <si>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</si>
  <si>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</si>
  <si>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</si>
  <si>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</si>
  <si>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</si>
  <si>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</si>
  <si>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</si>
  <si>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</si>
  <si>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</si>
  <si>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</si>
  <si>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</si>
  <si>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</si>
  <si>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</si>
  <si>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</si>
  <si>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</si>
  <si>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</si>
  <si>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</si>
  <si>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</si>
  <si>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</si>
  <si>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</si>
  <si>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</si>
  <si>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</si>
  <si>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</si>
  <si>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</si>
  <si>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</si>
  <si>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</si>
  <si>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</si>
  <si>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</si>
  <si>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2025</t>
  </si>
  <si>
    <t>Februar</t>
  </si>
  <si>
    <t>Anwesenheitsliste - März 2025</t>
  </si>
  <si>
    <t>März</t>
  </si>
  <si>
    <t>Anwesenheitsliste - April 2025</t>
  </si>
  <si>
    <t>April</t>
  </si>
  <si>
    <t>Anwesenheitsliste - Mai 2025</t>
  </si>
  <si>
    <t>Mai</t>
  </si>
  <si>
    <t>Anwesenheitsliste - Juni 2025</t>
  </si>
  <si>
    <t>Juni</t>
  </si>
  <si>
    <t>Anwesenheitsliste - Juli 2025</t>
  </si>
  <si>
    <t>Juli</t>
  </si>
  <si>
    <t>Anwesenheitsliste - August 2025</t>
  </si>
  <si>
    <t>August</t>
  </si>
  <si>
    <t>Anwesenheitsliste - September 2025</t>
  </si>
  <si>
    <t>September</t>
  </si>
  <si>
    <t>Anwesenheitsliste - Oktober 2025</t>
  </si>
  <si>
    <t>Oktober</t>
  </si>
  <si>
    <t>Anwesenheitsliste - November 2025</t>
  </si>
  <si>
    <t>November</t>
  </si>
  <si>
    <t>Anwesenheitsliste - Dezember 2025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</si>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</sst>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'Februar'!I34</f>
        <v>0</v>
      </c>
      <c r="E17" s="20">
        <f>'Februar'!J34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G6-R5)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54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IF('2025'!E7="J",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56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IF('2025'!E7="J",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G11-R3)</f>
        <v>0</v>
      </c>
      <c r="I11" s="44">
        <f>H11</f>
        <v>0</v>
      </c>
      <c r="J11" s="44">
        <f>IF('2025'!E7="J",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54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IF('2025'!E7="J",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56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IF('2025'!E7="J",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54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IF('2025'!E7="J",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56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IF('2025'!E7="J",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54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IF('2025'!E7="J",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IF('2025'!E7="J",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G35-R6)</f>
        <v>0</v>
      </c>
      <c r="I35" s="50">
        <f>H35</f>
        <v>0</v>
      </c>
      <c r="J35" s="50">
        <f>IF('2025'!E7="J",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IF('2025'!E7="J",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'2025'!E10</f>
        <v>0</v>
      </c>
      <c r="J38" s="61">
        <f>'2025'!F10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90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IF('2025'!E7="J",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54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IF('2025'!E7="J",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SUM(G6:G33)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IF('2025'!E7="J",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IF('2025'!E7="J",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IF('2025'!E7="J",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54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IF('2025'!E7="J",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IF('2025'!E7="J",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53" t="s">
        <v>81</v>
      </c>
      <c r="B33" s="54" t="s">
        <v>52</v>
      </c>
      <c r="C33" s="55"/>
      <c r="D33" s="56"/>
      <c r="E33" s="55"/>
      <c r="F33" s="56"/>
      <c r="G33" s="57">
        <f>(HOUR(D33) + (MINUTE(D33)/60) ) - (HOUR(C33) + (MINUTE(C33)/60) ) +  (HOUR(F33) + (MINUTE(F33)/60) ) - (HOUR(E33) + (MINUTE(E33)/60) )</f>
        <v>0</v>
      </c>
      <c r="H33" s="57">
        <f>IF(G33=0, 0, G33-R7)</f>
        <v>0</v>
      </c>
      <c r="I33" s="57">
        <f>H33</f>
        <v>0</v>
      </c>
      <c r="J33" s="57">
        <f>IF('2025'!E7="J", IF(H33&gt;0, H33*1.5, H33), 0)</f>
        <v>0</v>
      </c>
      <c r="K33" s="58"/>
      <c r="L33" s="58"/>
      <c r="M33" s="58"/>
      <c r="N33" s="57"/>
      <c r="O33" s="59"/>
    </row>
    <row r="34" spans="1:15">
      <c r="G34" s="60" t="s">
        <v>7</v>
      </c>
      <c r="H34" s="60"/>
      <c r="I34" s="61">
        <f>SUM(I6:I33)</f>
        <v>0</v>
      </c>
      <c r="J34" s="61">
        <f>SUM(J6:J33)</f>
        <v>0</v>
      </c>
      <c r="K34" s="61">
        <f>SUM(K6:K33)</f>
        <v>0</v>
      </c>
      <c r="L34" s="61">
        <f>SUM(L6:L33)</f>
        <v>0</v>
      </c>
      <c r="M34" s="61">
        <f>SUM(M6:M33)</f>
        <v>0</v>
      </c>
      <c r="N34" s="61">
        <f>SUM(N6:N33)</f>
        <v>0</v>
      </c>
    </row>
    <row r="35" spans="1:15">
      <c r="G35" s="60" t="s">
        <v>85</v>
      </c>
      <c r="H35" s="60"/>
      <c r="I35" s="61">
        <f>'Jänner'!I39</f>
        <v>0</v>
      </c>
      <c r="J35" s="61">
        <f>'Jänner'!J39</f>
        <v>0</v>
      </c>
    </row>
    <row r="36" spans="1:15">
      <c r="G36" s="60" t="s">
        <v>87</v>
      </c>
      <c r="H36" s="60"/>
      <c r="I36" s="61">
        <f>SUM(I34:I35)</f>
        <v>0</v>
      </c>
      <c r="J36" s="61">
        <f>SUM(J34:J35)</f>
        <v>0</v>
      </c>
      <c r="M36" s="62" t="s">
        <v>86</v>
      </c>
      <c r="N36" s="62"/>
      <c r="O36" s="63"/>
    </row>
    <row r="38" spans="1:15">
      <c r="A38" s="62" t="s">
        <v>88</v>
      </c>
      <c r="B38" s="62"/>
      <c r="C38" s="64">
        <f>'2025'!E11</f>
        <v>0</v>
      </c>
      <c r="D38" s="64"/>
      <c r="E38" s="64"/>
      <c r="F38" s="65" t="s">
        <v>89</v>
      </c>
      <c r="G38" s="66" t="s">
        <v>97</v>
      </c>
      <c r="H38" s="66"/>
      <c r="I38" s="65" t="s">
        <v>91</v>
      </c>
      <c r="J38" s="67">
        <v>2025</v>
      </c>
      <c r="L38" s="62" t="s">
        <v>92</v>
      </c>
      <c r="M38" s="62"/>
      <c r="N38" s="62"/>
      <c r="O38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4:H34"/>
    <mergeCell ref="G35:H35"/>
    <mergeCell ref="M36:N36"/>
    <mergeCell ref="G36:H36"/>
    <mergeCell ref="A38:B38"/>
    <mergeCell ref="C38:E38"/>
    <mergeCell ref="G38:H38"/>
    <mergeCell ref="L38:N38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IF('2025'!E7="J",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54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IF('2025'!E7="J",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IF('2025'!E7="J",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IF('2025'!E7="J",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IF('2025'!E7="J",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54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IF('2025'!E7="J",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IF('2025'!E7="J",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54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IF('2025'!E7="J",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56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G35-R9)</f>
        <v>0</v>
      </c>
      <c r="I35" s="44">
        <f>H35</f>
        <v>0</v>
      </c>
      <c r="J35" s="44">
        <f>IF('2025'!E7="J",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58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G36-R3)</f>
        <v>0</v>
      </c>
      <c r="I36" s="57">
        <f>H36</f>
        <v>0</v>
      </c>
      <c r="J36" s="57">
        <f>IF('2025'!E7="J",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'Februar'!I36</f>
        <v>0</v>
      </c>
      <c r="J38" s="61">
        <f>'Februar'!J36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99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54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IF('2025'!E7="J",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56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IF('2025'!E7="J",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54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IF('2025'!E7="J",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56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IF('2025'!E7="J",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52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G23-R7)</f>
        <v>0</v>
      </c>
      <c r="I23" s="44">
        <f>H23</f>
        <v>0</v>
      </c>
      <c r="J23" s="44">
        <f>IF('2025'!E7="J",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54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IF('2025'!E7="J",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56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IF('2025'!E7="J",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G26-R3)</f>
        <v>0</v>
      </c>
      <c r="I26" s="44">
        <f>H26</f>
        <v>0</v>
      </c>
      <c r="J26" s="44">
        <f>IF('2025'!E7="J",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54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IF('2025'!E7="J",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56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IF('2025'!E7="J",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48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G35-R5)</f>
        <v>0</v>
      </c>
      <c r="I35" s="57">
        <f>H35</f>
        <v>0</v>
      </c>
      <c r="J35" s="57">
        <f>IF('2025'!E7="J",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'März'!I39</f>
        <v>0</v>
      </c>
      <c r="J37" s="61">
        <f>'März'!J39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'2025'!E11</f>
        <v>0</v>
      </c>
      <c r="D40" s="64"/>
      <c r="E40" s="64"/>
      <c r="F40" s="65" t="s">
        <v>89</v>
      </c>
      <c r="G40" s="66" t="s">
        <v>101</v>
      </c>
      <c r="H40" s="66"/>
      <c r="I40" s="65" t="s">
        <v>91</v>
      </c>
      <c r="J40" s="67">
        <v>2025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50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G6-R6)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6" t="s">
        <v>49</v>
      </c>
      <c r="B7" s="47" t="s">
        <v>52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0" t="s">
        <v>51</v>
      </c>
      <c r="B8" s="41" t="s">
        <v>54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IF('2025'!E7="J",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56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IF('2025'!E7="J",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58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60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48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52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54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IF('2025'!E7="J",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56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IF('2025'!E7="J",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58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60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48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52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54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IF('2025'!E7="J",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56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IF('2025'!E7="J",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58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60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48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52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54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IF('2025'!E7="J",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56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IF('2025'!E7="J",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58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60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48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G34-R6)</f>
        <v>0</v>
      </c>
      <c r="I34" s="44">
        <f>H34</f>
        <v>0</v>
      </c>
      <c r="J34" s="44">
        <f>IF('2025'!E7="J",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52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G35-R7)</f>
        <v>0</v>
      </c>
      <c r="I35" s="50">
        <f>H35</f>
        <v>0</v>
      </c>
      <c r="J35" s="50">
        <f>IF('2025'!E7="J",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54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G36-R8)</f>
        <v>0</v>
      </c>
      <c r="I36" s="72">
        <f>H36</f>
        <v>0</v>
      </c>
      <c r="J36" s="72">
        <f>IF('2025'!E7="J",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'April'!I38</f>
        <v>0</v>
      </c>
      <c r="J38" s="61">
        <f>'April'!J38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103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56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6" t="s">
        <v>49</v>
      </c>
      <c r="B7" s="47" t="s">
        <v>58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60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54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IF('2025'!E7="J",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56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IF('2025'!E7="J",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G14-R3)</f>
        <v>0</v>
      </c>
      <c r="I14" s="44">
        <f>H14</f>
        <v>0</v>
      </c>
      <c r="J14" s="44">
        <f>IF('2025'!E7="J",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60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54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IF('2025'!E7="J",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56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IF('2025'!E7="J",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60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G24-R6)</f>
        <v>0</v>
      </c>
      <c r="I24" s="44">
        <f>H24</f>
        <v>0</v>
      </c>
      <c r="J24" s="44">
        <f>IF('2025'!E7="J",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54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IF('2025'!E7="J",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56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IF('2025'!E7="J",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58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60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54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IF('2025'!E7="J",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56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IF('2025'!E7="J", IF(H34&gt;0, H34*1.5, H34), 0)</f>
        <v>0</v>
      </c>
      <c r="K34" s="45"/>
      <c r="L34" s="45"/>
      <c r="M34" s="45"/>
      <c r="N34" s="44"/>
      <c r="O34" s="41"/>
    </row>
    <row r="35" spans="1:15">
      <c r="A35" s="53" t="s">
        <v>83</v>
      </c>
      <c r="B35" s="54" t="s">
        <v>58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G35-R3)</f>
        <v>0</v>
      </c>
      <c r="I35" s="57">
        <f>H35</f>
        <v>0</v>
      </c>
      <c r="J35" s="57">
        <f>IF('2025'!E7="J",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'Mai'!I39</f>
        <v>0</v>
      </c>
      <c r="J37" s="61">
        <f>'Mai'!J39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'2025'!E11</f>
        <v>0</v>
      </c>
      <c r="D40" s="64"/>
      <c r="E40" s="64"/>
      <c r="F40" s="65" t="s">
        <v>89</v>
      </c>
      <c r="G40" s="66" t="s">
        <v>105</v>
      </c>
      <c r="H40" s="66"/>
      <c r="I40" s="65" t="s">
        <v>91</v>
      </c>
      <c r="J40" s="67">
        <v>2025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54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IF('2025'!E7="J",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56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IF('2025'!E7="J",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54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IF('2025'!E7="J",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56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IF('2025'!E7="J",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54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IF('2025'!E7="J",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56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IF('2025'!E7="J",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54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IF('2025'!E7="J",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56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IF('2025'!E7="J",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48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IF('2025'!E7="J",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50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G36-R6)</f>
        <v>0</v>
      </c>
      <c r="I36" s="57">
        <f>H36</f>
        <v>0</v>
      </c>
      <c r="J36" s="57">
        <f>IF('2025'!E7="J",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'Juni'!I38</f>
        <v>0</v>
      </c>
      <c r="J38" s="61">
        <f>'Juni'!J38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107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52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0" t="s">
        <v>49</v>
      </c>
      <c r="B7" s="41" t="s">
        <v>54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IF('2025'!E7="J",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'2025'!G5</f>
        <v>0</v>
      </c>
    </row>
    <row r="8" spans="1:18">
      <c r="A8" s="40" t="s">
        <v>51</v>
      </c>
      <c r="B8" s="41" t="s">
        <v>56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IF('2025'!E7="J",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58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60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48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52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54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IF('2025'!E7="J",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56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IF('2025'!E7="J",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60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48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52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G20-R7)</f>
        <v>0</v>
      </c>
      <c r="I20" s="44">
        <f>H20</f>
        <v>0</v>
      </c>
      <c r="J20" s="44">
        <f>IF('2025'!E7="J",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54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IF('2025'!E7="J",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56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IF('2025'!E7="J",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60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48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52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54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IF('2025'!E7="J",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56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IF('2025'!E7="J",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58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60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48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52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54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IF('2025'!E7="J",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56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G36-R9)</f>
        <v>0</v>
      </c>
      <c r="I36" s="72">
        <f>H36</f>
        <v>0</v>
      </c>
      <c r="J36" s="72">
        <f>IF('2025'!E7="J",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'Juli'!I39</f>
        <v>0</v>
      </c>
      <c r="J38" s="61">
        <f>'Juli'!J39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109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58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54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IF('2025'!E7="J",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56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IF('2025'!E7="J",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54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IF('2025'!E7="J",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56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IF('2025'!E7="J",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58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54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IF('2025'!E7="J",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56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IF('2025'!E7="J",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48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52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54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IF('2025'!E7="J",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56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IF('2025'!E7="J",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58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60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G35-R4)</f>
        <v>0</v>
      </c>
      <c r="I35" s="57">
        <f>H35</f>
        <v>0</v>
      </c>
      <c r="J35" s="57">
        <f>IF('2025'!E7="J",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'August'!I39</f>
        <v>0</v>
      </c>
      <c r="J37" s="61">
        <f>'August'!J39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'2025'!E11</f>
        <v>0</v>
      </c>
      <c r="D40" s="64"/>
      <c r="E40" s="64"/>
      <c r="F40" s="65" t="s">
        <v>89</v>
      </c>
      <c r="G40" s="66" t="s">
        <v>111</v>
      </c>
      <c r="H40" s="66"/>
      <c r="I40" s="65" t="s">
        <v>91</v>
      </c>
      <c r="J40" s="67">
        <v>2025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48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G6-R5)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54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IF('2025'!E7="J",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56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IF('2025'!E7="J",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54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IF('2025'!E7="J",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56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IF('2025'!E7="J",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54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IF('2025'!E7="J",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56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IF('2025'!E7="J",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54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IF('2025'!E7="J",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IF('2025'!E7="J",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G35-R6)</f>
        <v>0</v>
      </c>
      <c r="I35" s="50">
        <f>H35</f>
        <v>0</v>
      </c>
      <c r="J35" s="50">
        <f>IF('2025'!E7="J",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IF('2025'!E7="J",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'September'!I38</f>
        <v>0</v>
      </c>
      <c r="J38" s="61">
        <f>'September'!J38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113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IF('2025'!E7="J",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'2025'!F5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IF('2025'!E7="J",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'2025'!G5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IF('2025'!E7="J",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IF('2025'!E7="J",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54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IF('2025'!E7="J",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IF('2025'!E7="J",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IF('2025'!E7="J",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IF('2025'!E7="J",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IF('2025'!E7="J",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IF('2025'!E7="J",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IF('2025'!E7="J",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IF('2025'!E7="J",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54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IF('2025'!E7="J",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IF('2025'!E7="J",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IF('2025'!E7="J",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IF('2025'!E7="J",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IF('2025'!E7="J",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IF('2025'!E7="J",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IF('2025'!E7="J",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54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IF('2025'!E7="J", IF(H34&gt;0, H34*1.5, H34), 0)</f>
        <v>0</v>
      </c>
      <c r="K34" s="45"/>
      <c r="L34" s="45"/>
      <c r="M34" s="45"/>
      <c r="N34" s="44"/>
      <c r="O34" s="41"/>
    </row>
    <row r="35" spans="1:15">
      <c r="A35" s="68" t="s">
        <v>83</v>
      </c>
      <c r="B35" s="69" t="s">
        <v>56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G35-R9)</f>
        <v>0</v>
      </c>
      <c r="I35" s="72">
        <f>H35</f>
        <v>0</v>
      </c>
      <c r="J35" s="72">
        <f>IF('2025'!E7="J",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'Oktober'!I39</f>
        <v>0</v>
      </c>
      <c r="J37" s="61">
        <f>'Oktober'!J39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'2025'!E11</f>
        <v>0</v>
      </c>
      <c r="D40" s="64"/>
      <c r="E40" s="64"/>
      <c r="F40" s="65" t="s">
        <v>89</v>
      </c>
      <c r="G40" s="66" t="s">
        <v>115</v>
      </c>
      <c r="H40" s="66"/>
      <c r="I40" s="65" t="s">
        <v>91</v>
      </c>
      <c r="J40" s="67">
        <v>2025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'2025'!C5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'2025'!D5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'2025'!E5</f>
        <v>0</v>
      </c>
    </row>
    <row r="6" spans="1:18">
      <c r="A6" s="46" t="s">
        <v>47</v>
      </c>
      <c r="B6" s="47" t="s">
        <v>58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IF('2025'!E7="J",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'2025'!F5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IF('2025'!E7="J",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'2025'!G5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IF('2025'!E7="J",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IF('2025'!E7="J",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IF('2025'!E7="J",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54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IF('2025'!E7="J",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56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IF('2025'!E7="J",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IF('2025'!E7="J",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IF('2025'!E7="J",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IF('2025'!E7="J",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IF('2025'!E7="J",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IF('2025'!E7="J",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54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IF('2025'!E7="J",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56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IF('2025'!E7="J",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58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IF('2025'!E7="J",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IF('2025'!E7="J",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IF('2025'!E7="J",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IF('2025'!E7="J",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IF('2025'!E7="J",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54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IF('2025'!E7="J",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56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IF('2025'!E7="J",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IF('2025'!E7="J",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IF('2025'!E7="J",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48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G29-R5)</f>
        <v>0</v>
      </c>
      <c r="I29" s="44">
        <f>H29</f>
        <v>0</v>
      </c>
      <c r="J29" s="44">
        <f>IF('2025'!E7="J",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G30-R6)</f>
        <v>0</v>
      </c>
      <c r="I30" s="44">
        <f>H30</f>
        <v>0</v>
      </c>
      <c r="J30" s="44">
        <f>IF('2025'!E7="J",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52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G31-R7)</f>
        <v>0</v>
      </c>
      <c r="I31" s="44">
        <f>H31</f>
        <v>0</v>
      </c>
      <c r="J31" s="44">
        <f>IF('2025'!E7="J",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54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IF('2025'!E7="J",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56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IF('2025'!E7="J",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58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IF('2025'!E7="J",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60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IF('2025'!E7="J",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48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G36-R5)</f>
        <v>0</v>
      </c>
      <c r="I36" s="72">
        <f>H36</f>
        <v>0</v>
      </c>
      <c r="J36" s="72">
        <f>IF('2025'!E7="J",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'November'!I38</f>
        <v>0</v>
      </c>
      <c r="J38" s="61">
        <f>'November'!J38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'2025'!E11</f>
        <v>0</v>
      </c>
      <c r="D41" s="64"/>
      <c r="E41" s="64"/>
      <c r="F41" s="65" t="s">
        <v>89</v>
      </c>
      <c r="G41" s="66" t="s">
        <v>117</v>
      </c>
      <c r="H41" s="66"/>
      <c r="I41" s="65" t="s">
        <v>91</v>
      </c>
      <c r="J41" s="67">
        <v>2025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2025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2025!Print_Area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2024-09-11T16:54:19Z</dcterms:created>
  <dcterms:modified xsi:type="dcterms:W3CDTF">2024-09-11T16:54:19Z</dcterms:modified>
</cp:coreProperties>
</file>